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12" windowWidth="20496" windowHeight="1030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J176" i="1"/>
  <c r="H176" i="1"/>
  <c r="F176" i="1"/>
  <c r="I176" i="1"/>
  <c r="L138" i="1"/>
  <c r="F62" i="1"/>
  <c r="F100" i="1"/>
  <c r="G138" i="1"/>
  <c r="G119" i="1"/>
  <c r="F119" i="1"/>
  <c r="L119" i="1"/>
  <c r="J119" i="1"/>
  <c r="H119" i="1"/>
  <c r="L100" i="1"/>
  <c r="I100" i="1"/>
  <c r="J100" i="1"/>
  <c r="I81" i="1"/>
  <c r="L81" i="1"/>
  <c r="J81" i="1"/>
  <c r="H81" i="1"/>
  <c r="G81" i="1"/>
  <c r="F81" i="1"/>
  <c r="J62" i="1"/>
  <c r="L62" i="1"/>
  <c r="L43" i="1"/>
  <c r="J43" i="1"/>
  <c r="H195" i="1"/>
  <c r="G43" i="1"/>
  <c r="F43" i="1"/>
  <c r="H43" i="1"/>
  <c r="H24" i="1"/>
  <c r="I24" i="1"/>
  <c r="J24" i="1"/>
  <c r="G24" i="1"/>
  <c r="L24" i="1"/>
  <c r="F24" i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<sst xmlns="http://schemas.openxmlformats.org/spreadsheetml/2006/main" count="332" uniqueCount="107">
  <si>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</si>
  <si>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</si>
  <si>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</si>
  <si>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</si>
  <si>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</si>
  <si>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</si>
  <si>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</si>
  <si>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</si>
  <si>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</si>
  <si>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</si>
  <si>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</si>
  <si>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</si>
  <si>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</si>
  <si>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</si>
  <si>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</si>
  <si>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</si>
  <si>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</si>
  <si>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</si>
  <si>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</si>
  <si>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</si>
  <si>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</si>
  <si>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</si>
  <si>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</si>
  <si>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</si>
  <si>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</si>
  <si>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</si>
  <si>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</si>
  <si>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</si>
  <si>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</si>
  <si>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</si>
  <si>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</si>
  <si>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</si>
  <si>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</si>
  <si>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</si>
  <si>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</si>
  <si>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</si>
  <si>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</si>
  <si>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</si>
  <si>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</si>
  <si>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"Поселковская средняя школа №2"</t>
  </si>
  <si>
    <t>Директор школы:</t>
  </si>
  <si>
    <t>Душкина Е.И.</t>
  </si>
  <si>
    <t>Каша молочная из рисовой крупы</t>
  </si>
  <si>
    <t>Кофейный напиток</t>
  </si>
  <si>
    <t>Батон</t>
  </si>
  <si>
    <t>Сыр</t>
  </si>
  <si>
    <t>Кондитерское изделие</t>
  </si>
  <si>
    <t>Сок мультифруктовый</t>
  </si>
  <si>
    <t>Фрикадельки мясные</t>
  </si>
  <si>
    <t>Гречка рассыпчатая</t>
  </si>
  <si>
    <t xml:space="preserve">Компот </t>
  </si>
  <si>
    <t>Хлеб пшеничный в/с</t>
  </si>
  <si>
    <t>Хлеб ржано-пшеничный</t>
  </si>
  <si>
    <t>Какао</t>
  </si>
  <si>
    <t>Молоко сгущенное вареное</t>
  </si>
  <si>
    <t>бутерброд</t>
  </si>
  <si>
    <t>Сок виноградный</t>
  </si>
  <si>
    <t>Салат из свежей капусты с морковью</t>
  </si>
  <si>
    <t>Суп гороховый с курицей</t>
  </si>
  <si>
    <t>Голень куриная тушеная</t>
  </si>
  <si>
    <t>Рис отварной</t>
  </si>
  <si>
    <t>Чай с лимоном</t>
  </si>
  <si>
    <t>сладкое</t>
  </si>
  <si>
    <t>Каша пшенная на молоке</t>
  </si>
  <si>
    <t>Макароны отварные с сыром и маслом</t>
  </si>
  <si>
    <t>Масло сливочное</t>
  </si>
  <si>
    <t>Банан</t>
  </si>
  <si>
    <t>Икра Домашняя</t>
  </si>
  <si>
    <t>Щи куриные из свежей капусты со сметаной</t>
  </si>
  <si>
    <t>Суп молочный с  макаронными изделиями</t>
  </si>
  <si>
    <t>Кисель</t>
  </si>
  <si>
    <t>Сыр порционный</t>
  </si>
  <si>
    <t>Апельсин</t>
  </si>
  <si>
    <t>Салат из зеленого горошка</t>
  </si>
  <si>
    <t>Борщ со сметаной</t>
  </si>
  <si>
    <t>Картофельное пюре</t>
  </si>
  <si>
    <t>Каша манная</t>
  </si>
  <si>
    <t>Сок яблочный</t>
  </si>
  <si>
    <t xml:space="preserve">Винегрет </t>
  </si>
  <si>
    <t>Суп Крестьянский</t>
  </si>
  <si>
    <t>Котлета мясная</t>
  </si>
  <si>
    <t>Макароны отварные</t>
  </si>
  <si>
    <t>Компот из сухофруктов</t>
  </si>
  <si>
    <t>Каша "Дружба"</t>
  </si>
  <si>
    <t>Плов</t>
  </si>
  <si>
    <t>Сок персиковый</t>
  </si>
  <si>
    <t>Сок яблочно-абрикосовый</t>
  </si>
  <si>
    <t>Рассольник</t>
  </si>
  <si>
    <t>Суп молочный с пшеном</t>
  </si>
  <si>
    <t>Груша</t>
  </si>
  <si>
    <t>Гуляш мясной</t>
  </si>
  <si>
    <t>Каша геркулесовая</t>
  </si>
  <si>
    <t>Киви</t>
  </si>
  <si>
    <t>Икра овощная</t>
  </si>
  <si>
    <t>Тефтели мясные</t>
  </si>
  <si>
    <t>Рожки отварные</t>
  </si>
  <si>
    <t>Суп с фрикадельками</t>
  </si>
  <si>
    <t>Пельмени говяжьи</t>
  </si>
  <si>
    <t>Салат из свежей капусты с зеленым  горошком</t>
  </si>
  <si>
    <t>Салат из моркови с изюмом</t>
  </si>
  <si>
    <t>Салат из свеклы с черносливом</t>
  </si>
  <si>
    <t>Суп вермишелевый с курицей</t>
  </si>
  <si>
    <t>Суп рыбный</t>
  </si>
  <si>
    <t>Щи мясные</t>
  </si>
  <si>
    <t xml:space="preserve">Рагу овощное с мясом </t>
  </si>
  <si>
    <t xml:space="preserve">Рыба тушеная </t>
  </si>
  <si>
    <t>Окорочка куриные тушеные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</si>
</sst>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2" applyFill="0" applyAlignment="0">
      <alignment horizontal="center"/>
    </xf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9" zoomScaleNormal="89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31" sqref="E13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3.7</v>
      </c>
      <c r="H6" s="40">
        <v>5.61</v>
      </c>
      <c r="I6" s="40">
        <v>14.49</v>
      </c>
      <c r="J6" s="40">
        <v>128.9</v>
      </c>
      <c r="K6" s="41"/>
      <c r="L6" s="40">
        <v>16.13</v>
      </c>
    </row>
    <row r="7" spans="1:12" ht="14.4" x14ac:dyDescent="0.3">
      <c r="A7" s="23"/>
      <c r="B7" s="15"/>
      <c r="C7" s="11"/>
      <c r="D7" s="6" t="s">
        <v>30</v>
      </c>
      <c r="E7" s="42" t="s">
        <v>47</v>
      </c>
      <c r="F7" s="43">
        <v>100</v>
      </c>
      <c r="G7" s="43">
        <v>0</v>
      </c>
      <c r="H7" s="43">
        <v>0</v>
      </c>
      <c r="I7" s="43">
        <v>10.7</v>
      </c>
      <c r="J7" s="43">
        <v>140</v>
      </c>
      <c r="K7" s="44"/>
      <c r="L7" s="43">
        <v>12.5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2.8</v>
      </c>
      <c r="H8" s="43">
        <v>5.4</v>
      </c>
      <c r="I8" s="43">
        <v>10.54</v>
      </c>
      <c r="J8" s="43">
        <v>110.7</v>
      </c>
      <c r="K8" s="44"/>
      <c r="L8" s="43">
        <v>8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2.25</v>
      </c>
      <c r="H9" s="43">
        <v>1.22</v>
      </c>
      <c r="I9" s="43">
        <v>12.18</v>
      </c>
      <c r="J9" s="43">
        <v>78.3</v>
      </c>
      <c r="K9" s="44"/>
      <c r="L9" s="43">
        <v>3.4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55</v>
      </c>
      <c r="E11" s="42" t="s">
        <v>45</v>
      </c>
      <c r="F11" s="43">
        <v>15</v>
      </c>
      <c r="G11" s="43">
        <v>4.4800000000000004</v>
      </c>
      <c r="H11" s="43">
        <v>4.43</v>
      </c>
      <c r="I11" s="43">
        <v>0</v>
      </c>
      <c r="J11" s="43">
        <v>54.6</v>
      </c>
      <c r="K11" s="44"/>
      <c r="L11" s="43">
        <v>9</v>
      </c>
    </row>
    <row r="12" spans="1:12" ht="14.4" x14ac:dyDescent="0.3">
      <c r="A12" s="23"/>
      <c r="B12" s="15"/>
      <c r="C12" s="11"/>
      <c r="D12" s="6" t="s">
        <v>62</v>
      </c>
      <c r="E12" s="42" t="s">
        <v>46</v>
      </c>
      <c r="F12" s="43">
        <v>50</v>
      </c>
      <c r="G12" s="43">
        <v>2.35</v>
      </c>
      <c r="H12" s="43">
        <v>0</v>
      </c>
      <c r="I12" s="43">
        <v>34.200000000000003</v>
      </c>
      <c r="J12" s="43">
        <v>125</v>
      </c>
      <c r="K12" s="44"/>
      <c r="L12" s="43">
        <v>14.75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15.58</v>
      </c>
      <c r="H13" s="19">
        <f t="shared" si="0"/>
        <v>16.660000000000004</v>
      </c>
      <c r="I13" s="19">
        <f t="shared" si="0"/>
        <v>82.11</v>
      </c>
      <c r="J13" s="19">
        <f t="shared" si="0"/>
        <v>637.5</v>
      </c>
      <c r="K13" s="25"/>
      <c r="L13" s="19">
        <f t="shared" ref="L13" si="1">SUM(L6:L12)</f>
        <v>63.779999999999994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99</v>
      </c>
      <c r="F14" s="43">
        <v>100</v>
      </c>
      <c r="G14" s="43">
        <v>4</v>
      </c>
      <c r="H14" s="43">
        <v>4.5</v>
      </c>
      <c r="I14" s="43">
        <v>9.17</v>
      </c>
      <c r="J14" s="43">
        <v>85</v>
      </c>
      <c r="K14" s="44"/>
      <c r="L14" s="43">
        <v>8.3000000000000007</v>
      </c>
    </row>
    <row r="15" spans="1:12" ht="14.4" x14ac:dyDescent="0.3">
      <c r="A15" s="23"/>
      <c r="B15" s="15"/>
      <c r="C15" s="11"/>
      <c r="D15" s="7" t="s">
        <v>27</v>
      </c>
      <c r="E15" s="42" t="s">
        <v>102</v>
      </c>
      <c r="F15" s="43">
        <v>250</v>
      </c>
      <c r="G15" s="43">
        <v>12.6</v>
      </c>
      <c r="H15" s="43">
        <v>11.36</v>
      </c>
      <c r="I15" s="43">
        <v>19.600000000000001</v>
      </c>
      <c r="J15" s="43">
        <v>143.80000000000001</v>
      </c>
      <c r="K15" s="44"/>
      <c r="L15" s="43">
        <v>14.76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8.1</v>
      </c>
      <c r="H16" s="43">
        <v>9.0399999999999991</v>
      </c>
      <c r="I16" s="43">
        <v>1.35</v>
      </c>
      <c r="J16" s="43">
        <v>126.86</v>
      </c>
      <c r="K16" s="44"/>
      <c r="L16" s="43">
        <v>26.5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8.4</v>
      </c>
      <c r="H17" s="43">
        <v>2.6</v>
      </c>
      <c r="I17" s="43">
        <v>42</v>
      </c>
      <c r="J17" s="43">
        <v>180</v>
      </c>
      <c r="K17" s="44"/>
      <c r="L17" s="43">
        <v>10.7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</v>
      </c>
      <c r="H18" s="43">
        <v>0.2</v>
      </c>
      <c r="I18" s="43">
        <v>12.3</v>
      </c>
      <c r="J18" s="43">
        <v>80</v>
      </c>
      <c r="K18" s="44"/>
      <c r="L18" s="43">
        <v>4.3600000000000003</v>
      </c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2.8</v>
      </c>
      <c r="H19" s="43">
        <v>0.4</v>
      </c>
      <c r="I19" s="43">
        <v>16.7</v>
      </c>
      <c r="J19" s="43">
        <v>85.7</v>
      </c>
      <c r="K19" s="44"/>
      <c r="L19" s="43">
        <v>2.6</v>
      </c>
    </row>
    <row r="20" spans="1:12" ht="14.4" x14ac:dyDescent="0.3">
      <c r="A20" s="23"/>
      <c r="B20" s="15"/>
      <c r="C20" s="11"/>
      <c r="D20" s="7" t="s">
        <v>32</v>
      </c>
      <c r="E20" s="42" t="s">
        <v>52</v>
      </c>
      <c r="F20" s="43">
        <v>50</v>
      </c>
      <c r="G20" s="43">
        <v>2.6</v>
      </c>
      <c r="H20" s="43">
        <v>1.6</v>
      </c>
      <c r="I20" s="43">
        <v>21.3</v>
      </c>
      <c r="J20" s="43">
        <v>72.400000000000006</v>
      </c>
      <c r="K20" s="44"/>
      <c r="L20" s="43">
        <v>2.4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38.700000000000003</v>
      </c>
      <c r="H23" s="19">
        <f t="shared" si="2"/>
        <v>29.7</v>
      </c>
      <c r="I23" s="19">
        <f t="shared" si="2"/>
        <v>122.42</v>
      </c>
      <c r="J23" s="19">
        <f t="shared" si="2"/>
        <v>773.7600000000001</v>
      </c>
      <c r="K23" s="25"/>
      <c r="L23" s="19">
        <f t="shared" ref="L23" si="3">SUM(L14:L22)</f>
        <v>69.62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1495</v>
      </c>
      <c r="G24" s="32">
        <f t="shared" ref="G24:J24" si="4">G13+G23</f>
        <v>54.28</v>
      </c>
      <c r="H24" s="32">
        <f t="shared" si="4"/>
        <v>46.36</v>
      </c>
      <c r="I24" s="32">
        <f t="shared" si="4"/>
        <v>204.53</v>
      </c>
      <c r="J24" s="32">
        <f t="shared" si="4"/>
        <v>1411.2600000000002</v>
      </c>
      <c r="K24" s="32"/>
      <c r="L24" s="32">
        <f t="shared" ref="L24" si="5">L13+L23</f>
        <v>133.4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200</v>
      </c>
      <c r="G25" s="40">
        <v>2.7</v>
      </c>
      <c r="H25" s="40">
        <v>5.41</v>
      </c>
      <c r="I25" s="40">
        <v>15.29</v>
      </c>
      <c r="J25" s="40">
        <v>116.4</v>
      </c>
      <c r="K25" s="41"/>
      <c r="L25" s="40">
        <v>15.73</v>
      </c>
    </row>
    <row r="26" spans="1:12" ht="14.4" x14ac:dyDescent="0.3">
      <c r="A26" s="14"/>
      <c r="B26" s="15"/>
      <c r="C26" s="11"/>
      <c r="D26" s="6" t="s">
        <v>30</v>
      </c>
      <c r="E26" s="42" t="s">
        <v>56</v>
      </c>
      <c r="F26" s="43">
        <v>100</v>
      </c>
      <c r="G26" s="43">
        <v>0</v>
      </c>
      <c r="H26" s="43">
        <v>0</v>
      </c>
      <c r="I26" s="43">
        <v>8.6999999999999993</v>
      </c>
      <c r="J26" s="43">
        <v>80</v>
      </c>
      <c r="K26" s="44"/>
      <c r="L26" s="43">
        <v>12.5</v>
      </c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5.72</v>
      </c>
      <c r="H27" s="43">
        <v>5.76</v>
      </c>
      <c r="I27" s="43">
        <v>16.22</v>
      </c>
      <c r="J27" s="43">
        <v>118.98</v>
      </c>
      <c r="K27" s="44"/>
      <c r="L27" s="43">
        <v>8.8000000000000007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2.25</v>
      </c>
      <c r="H28" s="43">
        <v>1.22</v>
      </c>
      <c r="I28" s="43">
        <v>12.18</v>
      </c>
      <c r="J28" s="43">
        <v>78.3</v>
      </c>
      <c r="K28" s="44"/>
      <c r="L28" s="43">
        <v>3.4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55</v>
      </c>
      <c r="E30" s="42" t="s">
        <v>65</v>
      </c>
      <c r="F30" s="43">
        <v>10</v>
      </c>
      <c r="G30" s="43">
        <v>0</v>
      </c>
      <c r="H30" s="43">
        <v>6.2</v>
      </c>
      <c r="I30" s="43">
        <v>0.1</v>
      </c>
      <c r="J30" s="43">
        <v>75</v>
      </c>
      <c r="K30" s="44"/>
      <c r="L30" s="43">
        <v>7.6</v>
      </c>
    </row>
    <row r="31" spans="1:12" ht="14.4" x14ac:dyDescent="0.3">
      <c r="A31" s="14"/>
      <c r="B31" s="15"/>
      <c r="C31" s="11"/>
      <c r="D31" s="6" t="s">
        <v>62</v>
      </c>
      <c r="E31" s="42" t="s">
        <v>46</v>
      </c>
      <c r="F31" s="43">
        <v>50</v>
      </c>
      <c r="G31" s="43">
        <v>2.35</v>
      </c>
      <c r="H31" s="43">
        <v>0</v>
      </c>
      <c r="I31" s="43">
        <v>24.2</v>
      </c>
      <c r="J31" s="43">
        <v>125</v>
      </c>
      <c r="K31" s="44"/>
      <c r="L31" s="43">
        <v>15.75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13.02</v>
      </c>
      <c r="H32" s="19">
        <f t="shared" ref="H32" si="7">SUM(H25:H31)</f>
        <v>18.59</v>
      </c>
      <c r="I32" s="19">
        <f t="shared" ref="I32" si="8">SUM(I25:I31)</f>
        <v>76.69</v>
      </c>
      <c r="J32" s="19">
        <f t="shared" ref="J32:L32" si="9">SUM(J25:J31)</f>
        <v>593.68000000000006</v>
      </c>
      <c r="K32" s="25"/>
      <c r="L32" s="19">
        <f t="shared" si="9"/>
        <v>63.78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2</v>
      </c>
      <c r="H33" s="43">
        <v>4.5</v>
      </c>
      <c r="I33" s="43">
        <v>9.17</v>
      </c>
      <c r="J33" s="43">
        <v>85</v>
      </c>
      <c r="K33" s="44"/>
      <c r="L33" s="43">
        <v>3.46</v>
      </c>
    </row>
    <row r="34" spans="1:12" ht="14.4" x14ac:dyDescent="0.3">
      <c r="A34" s="14"/>
      <c r="B34" s="15"/>
      <c r="C34" s="11"/>
      <c r="D34" s="7" t="s">
        <v>27</v>
      </c>
      <c r="E34" s="42" t="s">
        <v>103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/>
      <c r="L34" s="43">
        <v>18.420000000000002</v>
      </c>
    </row>
    <row r="35" spans="1:12" ht="14.4" x14ac:dyDescent="0.3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12.75</v>
      </c>
      <c r="H35" s="43">
        <v>22.45</v>
      </c>
      <c r="I35" s="43">
        <v>1.4</v>
      </c>
      <c r="J35" s="43">
        <v>258.33999999999997</v>
      </c>
      <c r="K35" s="44"/>
      <c r="L35" s="43">
        <v>25</v>
      </c>
    </row>
    <row r="36" spans="1:12" ht="14.4" x14ac:dyDescent="0.3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11.62</v>
      </c>
      <c r="H36" s="43">
        <v>19.48</v>
      </c>
      <c r="I36" s="43">
        <v>100</v>
      </c>
      <c r="J36" s="43">
        <v>596.94000000000005</v>
      </c>
      <c r="K36" s="44"/>
      <c r="L36" s="43">
        <v>12.7</v>
      </c>
    </row>
    <row r="37" spans="1:12" ht="14.4" x14ac:dyDescent="0.3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4.0199999999999996</v>
      </c>
      <c r="H37" s="43">
        <v>2.2799999999999998</v>
      </c>
      <c r="I37" s="43">
        <v>15.42</v>
      </c>
      <c r="J37" s="43">
        <v>114.66</v>
      </c>
      <c r="K37" s="44"/>
      <c r="L37" s="43">
        <v>5.04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2.8</v>
      </c>
      <c r="H38" s="43">
        <v>0.4</v>
      </c>
      <c r="I38" s="43">
        <v>16.7</v>
      </c>
      <c r="J38" s="43">
        <v>85.7</v>
      </c>
      <c r="K38" s="44"/>
      <c r="L38" s="43">
        <v>2.6</v>
      </c>
    </row>
    <row r="39" spans="1:12" ht="14.4" x14ac:dyDescent="0.3">
      <c r="A39" s="14"/>
      <c r="B39" s="15"/>
      <c r="C39" s="11"/>
      <c r="D39" s="7" t="s">
        <v>32</v>
      </c>
      <c r="E39" s="42" t="s">
        <v>52</v>
      </c>
      <c r="F39" s="43">
        <v>50</v>
      </c>
      <c r="G39" s="43">
        <v>2.6</v>
      </c>
      <c r="H39" s="43">
        <v>1.6</v>
      </c>
      <c r="I39" s="43">
        <v>21.3</v>
      </c>
      <c r="J39" s="43">
        <v>72.400000000000006</v>
      </c>
      <c r="K39" s="44"/>
      <c r="L39" s="43">
        <v>2.4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41.279999999999994</v>
      </c>
      <c r="H42" s="19">
        <f t="shared" ref="H42" si="11">SUM(H33:H41)</f>
        <v>55.990000000000009</v>
      </c>
      <c r="I42" s="19">
        <f t="shared" ref="I42" si="12">SUM(I33:I41)</f>
        <v>180.32</v>
      </c>
      <c r="J42" s="19">
        <f t="shared" ref="J42:L42" si="13">SUM(J33:J41)</f>
        <v>1347.7900000000002</v>
      </c>
      <c r="K42" s="25"/>
      <c r="L42" s="19">
        <f t="shared" si="13"/>
        <v>69.62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1490</v>
      </c>
      <c r="G43" s="32">
        <f t="shared" ref="G43" si="14">G32+G42</f>
        <v>54.3</v>
      </c>
      <c r="H43" s="32">
        <f t="shared" ref="H43" si="15">H32+H42</f>
        <v>74.580000000000013</v>
      </c>
      <c r="I43" s="32">
        <f t="shared" ref="I43" si="16">I32+I42</f>
        <v>257.01</v>
      </c>
      <c r="J43" s="32">
        <f t="shared" ref="J43:L43" si="17">J32+J42</f>
        <v>1941.4700000000003</v>
      </c>
      <c r="K43" s="32"/>
      <c r="L43" s="32">
        <f t="shared" si="17"/>
        <v>133.4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10.24</v>
      </c>
      <c r="H44" s="40">
        <v>6.33</v>
      </c>
      <c r="I44" s="40">
        <v>37.020000000000003</v>
      </c>
      <c r="J44" s="40">
        <v>222.7</v>
      </c>
      <c r="K44" s="41"/>
      <c r="L44" s="40">
        <v>25.04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4.0199999999999996</v>
      </c>
      <c r="H46" s="43">
        <v>2.2799999999999998</v>
      </c>
      <c r="I46" s="43">
        <v>15.42</v>
      </c>
      <c r="J46" s="43">
        <v>114.66</v>
      </c>
      <c r="K46" s="44"/>
      <c r="L46" s="43">
        <v>5.04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2.25</v>
      </c>
      <c r="H47" s="43">
        <v>1.22</v>
      </c>
      <c r="I47" s="43">
        <v>12.18</v>
      </c>
      <c r="J47" s="43">
        <v>78.3</v>
      </c>
      <c r="K47" s="44"/>
      <c r="L47" s="43">
        <v>3.4</v>
      </c>
    </row>
    <row r="48" spans="1:12" ht="14.4" x14ac:dyDescent="0.3">
      <c r="A48" s="23"/>
      <c r="B48" s="15"/>
      <c r="C48" s="11"/>
      <c r="D48" s="7" t="s">
        <v>24</v>
      </c>
      <c r="E48" s="42" t="s">
        <v>66</v>
      </c>
      <c r="F48" s="43">
        <v>130</v>
      </c>
      <c r="G48" s="43">
        <v>2.06</v>
      </c>
      <c r="H48" s="43">
        <v>0.76</v>
      </c>
      <c r="I48" s="43">
        <v>18.5</v>
      </c>
      <c r="J48" s="43">
        <v>111.76</v>
      </c>
      <c r="K48" s="44"/>
      <c r="L48" s="43">
        <v>22.5</v>
      </c>
    </row>
    <row r="49" spans="1:12" ht="14.4" x14ac:dyDescent="0.3">
      <c r="A49" s="23"/>
      <c r="B49" s="15"/>
      <c r="C49" s="11"/>
      <c r="D49" s="6" t="s">
        <v>55</v>
      </c>
      <c r="E49" s="42" t="s">
        <v>54</v>
      </c>
      <c r="F49" s="43">
        <v>10</v>
      </c>
      <c r="G49" s="43">
        <v>3.6</v>
      </c>
      <c r="H49" s="43">
        <v>3.8</v>
      </c>
      <c r="I49" s="43">
        <v>5</v>
      </c>
      <c r="J49" s="43">
        <v>28</v>
      </c>
      <c r="K49" s="44"/>
      <c r="L49" s="43">
        <v>7.8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22.169999999999998</v>
      </c>
      <c r="H51" s="19">
        <f t="shared" ref="H51" si="19">SUM(H44:H50)</f>
        <v>14.39</v>
      </c>
      <c r="I51" s="19">
        <f t="shared" ref="I51" si="20">SUM(I44:I50)</f>
        <v>88.12</v>
      </c>
      <c r="J51" s="19">
        <f t="shared" ref="J51:L51" si="21">SUM(J44:J50)</f>
        <v>555.42000000000007</v>
      </c>
      <c r="K51" s="25"/>
      <c r="L51" s="19">
        <f t="shared" si="21"/>
        <v>63.779999999999994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100</v>
      </c>
      <c r="G52" s="43">
        <v>1.1299999999999999</v>
      </c>
      <c r="H52" s="43">
        <v>6.19</v>
      </c>
      <c r="I52" s="43">
        <v>4.72</v>
      </c>
      <c r="J52" s="43">
        <v>79.099999999999994</v>
      </c>
      <c r="K52" s="44"/>
      <c r="L52" s="43">
        <v>13.1</v>
      </c>
    </row>
    <row r="53" spans="1:12" ht="14.4" x14ac:dyDescent="0.3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1.99</v>
      </c>
      <c r="H53" s="43">
        <v>6.32</v>
      </c>
      <c r="I53" s="43">
        <v>8.41</v>
      </c>
      <c r="J53" s="43">
        <v>198</v>
      </c>
      <c r="K53" s="44"/>
      <c r="L53" s="43">
        <v>18.5</v>
      </c>
    </row>
    <row r="54" spans="1:12" ht="14.4" x14ac:dyDescent="0.3">
      <c r="A54" s="23"/>
      <c r="B54" s="15"/>
      <c r="C54" s="11"/>
      <c r="D54" s="7" t="s">
        <v>28</v>
      </c>
      <c r="E54" s="42" t="s">
        <v>104</v>
      </c>
      <c r="F54" s="43">
        <v>250</v>
      </c>
      <c r="G54" s="43">
        <v>18.059999999999999</v>
      </c>
      <c r="H54" s="43">
        <v>19.05</v>
      </c>
      <c r="I54" s="43">
        <v>30.6</v>
      </c>
      <c r="J54" s="43">
        <v>393</v>
      </c>
      <c r="K54" s="44"/>
      <c r="L54" s="43">
        <v>25.02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2.8</v>
      </c>
      <c r="H56" s="43">
        <v>4.4000000000000004</v>
      </c>
      <c r="I56" s="43">
        <v>10.54</v>
      </c>
      <c r="J56" s="43">
        <v>80.7</v>
      </c>
      <c r="K56" s="44"/>
      <c r="L56" s="43">
        <v>8</v>
      </c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2.8</v>
      </c>
      <c r="H57" s="43">
        <v>0.4</v>
      </c>
      <c r="I57" s="43">
        <v>16.7</v>
      </c>
      <c r="J57" s="43">
        <v>85.7</v>
      </c>
      <c r="K57" s="44"/>
      <c r="L57" s="43">
        <v>2.6</v>
      </c>
    </row>
    <row r="58" spans="1:12" ht="14.4" x14ac:dyDescent="0.3">
      <c r="A58" s="23"/>
      <c r="B58" s="15"/>
      <c r="C58" s="11"/>
      <c r="D58" s="7" t="s">
        <v>32</v>
      </c>
      <c r="E58" s="42" t="s">
        <v>52</v>
      </c>
      <c r="F58" s="43">
        <v>50</v>
      </c>
      <c r="G58" s="43">
        <v>2.6</v>
      </c>
      <c r="H58" s="43">
        <v>1.6</v>
      </c>
      <c r="I58" s="43">
        <v>21.3</v>
      </c>
      <c r="J58" s="43">
        <v>72.400000000000006</v>
      </c>
      <c r="K58" s="44"/>
      <c r="L58" s="43">
        <v>2.4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29.380000000000003</v>
      </c>
      <c r="H61" s="19">
        <f t="shared" ref="H61" si="23">SUM(H52:H60)</f>
        <v>37.96</v>
      </c>
      <c r="I61" s="19">
        <f t="shared" ref="I61" si="24">SUM(I52:I60)</f>
        <v>92.27</v>
      </c>
      <c r="J61" s="19">
        <f t="shared" ref="J61:L61" si="25">SUM(J52:J60)</f>
        <v>908.90000000000009</v>
      </c>
      <c r="K61" s="25"/>
      <c r="L61" s="19">
        <f t="shared" si="25"/>
        <v>69.62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1480</v>
      </c>
      <c r="G62" s="32">
        <f t="shared" ref="G62" si="26">G51+G61</f>
        <v>51.55</v>
      </c>
      <c r="H62" s="32">
        <f t="shared" ref="H62" si="27">H51+H61</f>
        <v>52.35</v>
      </c>
      <c r="I62" s="32">
        <f t="shared" ref="I62" si="28">I51+I61</f>
        <v>180.39</v>
      </c>
      <c r="J62" s="32">
        <f t="shared" ref="J62:L62" si="29">J51+J61</f>
        <v>1464.3200000000002</v>
      </c>
      <c r="K62" s="32"/>
      <c r="L62" s="32">
        <f t="shared" si="29"/>
        <v>133.4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200</v>
      </c>
      <c r="G63" s="40">
        <v>7.4</v>
      </c>
      <c r="H63" s="40">
        <v>8.9600000000000009</v>
      </c>
      <c r="I63" s="40">
        <v>24.26</v>
      </c>
      <c r="J63" s="40">
        <v>168.64</v>
      </c>
      <c r="K63" s="41"/>
      <c r="L63" s="40">
        <v>17.32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0.7</v>
      </c>
      <c r="H65" s="43">
        <v>0</v>
      </c>
      <c r="I65" s="43">
        <v>32.6</v>
      </c>
      <c r="J65" s="43">
        <v>132</v>
      </c>
      <c r="K65" s="44"/>
      <c r="L65" s="43">
        <v>4.0599999999999996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2.25</v>
      </c>
      <c r="H66" s="43">
        <v>1.22</v>
      </c>
      <c r="I66" s="43">
        <v>12.18</v>
      </c>
      <c r="J66" s="43">
        <v>78.3</v>
      </c>
      <c r="K66" s="44"/>
      <c r="L66" s="43">
        <v>3.4</v>
      </c>
    </row>
    <row r="67" spans="1:12" ht="14.4" x14ac:dyDescent="0.3">
      <c r="A67" s="23"/>
      <c r="B67" s="15"/>
      <c r="C67" s="11"/>
      <c r="D67" s="7" t="s">
        <v>24</v>
      </c>
      <c r="E67" s="51" t="s">
        <v>72</v>
      </c>
      <c r="F67" s="43">
        <v>150</v>
      </c>
      <c r="G67" s="43">
        <v>0.9</v>
      </c>
      <c r="H67" s="43">
        <v>0.2</v>
      </c>
      <c r="I67" s="43">
        <v>8.1</v>
      </c>
      <c r="J67" s="43">
        <v>83</v>
      </c>
      <c r="K67" s="44"/>
      <c r="L67" s="43">
        <v>30</v>
      </c>
    </row>
    <row r="68" spans="1:12" ht="14.4" x14ac:dyDescent="0.3">
      <c r="A68" s="23"/>
      <c r="B68" s="15"/>
      <c r="C68" s="11"/>
      <c r="D68" s="50" t="s">
        <v>55</v>
      </c>
      <c r="E68" s="42" t="s">
        <v>71</v>
      </c>
      <c r="F68" s="43">
        <v>15</v>
      </c>
      <c r="G68" s="43">
        <v>4.58</v>
      </c>
      <c r="H68" s="43">
        <v>5.43</v>
      </c>
      <c r="I68" s="43">
        <v>0</v>
      </c>
      <c r="J68" s="43">
        <v>28.48</v>
      </c>
      <c r="K68" s="44"/>
      <c r="L68" s="43">
        <v>9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 t="shared" ref="G70" si="30">SUM(G63:G69)</f>
        <v>15.83</v>
      </c>
      <c r="H70" s="19">
        <f t="shared" ref="H70" si="31">SUM(H63:H69)</f>
        <v>15.81</v>
      </c>
      <c r="I70" s="19">
        <f t="shared" ref="I70" si="32">SUM(I63:I69)</f>
        <v>77.139999999999986</v>
      </c>
      <c r="J70" s="19">
        <f t="shared" ref="J70:L70" si="33">SUM(J63:J69)</f>
        <v>490.42</v>
      </c>
      <c r="K70" s="25"/>
      <c r="L70" s="19">
        <f t="shared" si="33"/>
        <v>63.78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73</v>
      </c>
      <c r="F71" s="43">
        <v>100</v>
      </c>
      <c r="G71" s="43">
        <v>2</v>
      </c>
      <c r="H71" s="52"/>
      <c r="I71" s="43">
        <v>4.7</v>
      </c>
      <c r="J71" s="43">
        <v>43.3</v>
      </c>
      <c r="K71" s="44"/>
      <c r="L71" s="43">
        <v>8.8000000000000007</v>
      </c>
    </row>
    <row r="72" spans="1:12" ht="14.4" x14ac:dyDescent="0.3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1.99</v>
      </c>
      <c r="H72" s="43">
        <v>6.24</v>
      </c>
      <c r="I72" s="43">
        <v>11.43</v>
      </c>
      <c r="J72" s="43">
        <v>119.06</v>
      </c>
      <c r="K72" s="44"/>
      <c r="L72" s="43">
        <v>17.78</v>
      </c>
    </row>
    <row r="73" spans="1:12" ht="14.4" x14ac:dyDescent="0.3">
      <c r="A73" s="23"/>
      <c r="B73" s="15"/>
      <c r="C73" s="11"/>
      <c r="D73" s="7" t="s">
        <v>28</v>
      </c>
      <c r="E73" s="51" t="s">
        <v>105</v>
      </c>
      <c r="F73" s="43">
        <v>90</v>
      </c>
      <c r="G73" s="43">
        <v>14.35</v>
      </c>
      <c r="H73" s="43">
        <v>5.03</v>
      </c>
      <c r="I73" s="43">
        <v>6.02</v>
      </c>
      <c r="J73" s="43">
        <v>146.19999999999999</v>
      </c>
      <c r="K73" s="44"/>
      <c r="L73" s="43">
        <v>26.1</v>
      </c>
    </row>
    <row r="74" spans="1:12" ht="14.4" x14ac:dyDescent="0.3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4.68</v>
      </c>
      <c r="H74" s="43">
        <v>23.42</v>
      </c>
      <c r="I74" s="43">
        <v>7.58</v>
      </c>
      <c r="J74" s="43">
        <v>348.04</v>
      </c>
      <c r="K74" s="44"/>
      <c r="L74" s="43">
        <v>6.9</v>
      </c>
    </row>
    <row r="75" spans="1:12" ht="14.4" x14ac:dyDescent="0.3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4.0199999999999996</v>
      </c>
      <c r="H75" s="43">
        <v>2.2799999999999998</v>
      </c>
      <c r="I75" s="43">
        <v>15.42</v>
      </c>
      <c r="J75" s="43">
        <v>114.66</v>
      </c>
      <c r="K75" s="44"/>
      <c r="L75" s="43">
        <v>5.04</v>
      </c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2.8</v>
      </c>
      <c r="H76" s="43">
        <v>0.4</v>
      </c>
      <c r="I76" s="43">
        <v>16.7</v>
      </c>
      <c r="J76" s="43">
        <v>85.7</v>
      </c>
      <c r="K76" s="44"/>
      <c r="L76" s="43">
        <v>2.6</v>
      </c>
    </row>
    <row r="77" spans="1:12" ht="14.4" x14ac:dyDescent="0.3">
      <c r="A77" s="23"/>
      <c r="B77" s="15"/>
      <c r="C77" s="11"/>
      <c r="D77" s="7" t="s">
        <v>32</v>
      </c>
      <c r="E77" s="42" t="s">
        <v>52</v>
      </c>
      <c r="F77" s="43">
        <v>50</v>
      </c>
      <c r="G77" s="43">
        <v>2.6</v>
      </c>
      <c r="H77" s="43">
        <v>1.6</v>
      </c>
      <c r="I77" s="43">
        <v>21.3</v>
      </c>
      <c r="J77" s="43">
        <v>72.400000000000006</v>
      </c>
      <c r="K77" s="44"/>
      <c r="L77" s="43">
        <v>2.4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32.44</v>
      </c>
      <c r="H80" s="19">
        <f t="shared" ref="H80" si="35">SUM(H71:H79)</f>
        <v>38.97</v>
      </c>
      <c r="I80" s="19">
        <f t="shared" ref="I80" si="36">SUM(I71:I79)</f>
        <v>83.149999999999991</v>
      </c>
      <c r="J80" s="19">
        <f t="shared" ref="J80:L80" si="37">SUM(J71:J79)</f>
        <v>929.36</v>
      </c>
      <c r="K80" s="25"/>
      <c r="L80" s="19">
        <f t="shared" si="37"/>
        <v>69.62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1495</v>
      </c>
      <c r="G81" s="32">
        <f t="shared" ref="G81" si="38">G70+G80</f>
        <v>48.269999999999996</v>
      </c>
      <c r="H81" s="32">
        <f t="shared" ref="H81" si="39">H70+H80</f>
        <v>54.78</v>
      </c>
      <c r="I81" s="32">
        <f t="shared" ref="I81" si="40">I70+I80</f>
        <v>160.28999999999996</v>
      </c>
      <c r="J81" s="32">
        <f t="shared" ref="J81:L81" si="41">J70+J80</f>
        <v>1419.78</v>
      </c>
      <c r="K81" s="32"/>
      <c r="L81" s="32">
        <f t="shared" si="41"/>
        <v>133.4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8.07</v>
      </c>
      <c r="H82" s="40">
        <v>6.16</v>
      </c>
      <c r="I82" s="40">
        <v>2.65</v>
      </c>
      <c r="J82" s="40">
        <v>167.93</v>
      </c>
      <c r="K82" s="41"/>
      <c r="L82" s="40">
        <v>15.53</v>
      </c>
    </row>
    <row r="83" spans="1:12" ht="14.4" x14ac:dyDescent="0.3">
      <c r="A83" s="23"/>
      <c r="B83" s="15"/>
      <c r="C83" s="11"/>
      <c r="D83" s="6" t="s">
        <v>30</v>
      </c>
      <c r="E83" s="51" t="s">
        <v>77</v>
      </c>
      <c r="F83" s="43">
        <v>100</v>
      </c>
      <c r="G83" s="43">
        <v>0</v>
      </c>
      <c r="H83" s="43">
        <v>0</v>
      </c>
      <c r="I83" s="43">
        <v>10.7</v>
      </c>
      <c r="J83" s="43">
        <v>140</v>
      </c>
      <c r="K83" s="44"/>
      <c r="L83" s="43">
        <v>12.5</v>
      </c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4.72</v>
      </c>
      <c r="H84" s="43">
        <v>4.76</v>
      </c>
      <c r="I84" s="43">
        <v>18.420000000000002</v>
      </c>
      <c r="J84" s="43">
        <v>88.98</v>
      </c>
      <c r="K84" s="44"/>
      <c r="L84" s="43">
        <v>8.8000000000000007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2.25</v>
      </c>
      <c r="H85" s="43">
        <v>1.22</v>
      </c>
      <c r="I85" s="43">
        <v>12.18</v>
      </c>
      <c r="J85" s="43">
        <v>78.3</v>
      </c>
      <c r="K85" s="44"/>
      <c r="L85" s="43">
        <v>3.4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55</v>
      </c>
      <c r="E87" s="42" t="s">
        <v>65</v>
      </c>
      <c r="F87" s="43">
        <v>10</v>
      </c>
      <c r="G87" s="43">
        <v>0</v>
      </c>
      <c r="H87" s="43">
        <v>6.2</v>
      </c>
      <c r="I87" s="43">
        <v>0.1</v>
      </c>
      <c r="J87" s="43">
        <v>75</v>
      </c>
      <c r="K87" s="44"/>
      <c r="L87" s="43">
        <v>7.8</v>
      </c>
    </row>
    <row r="88" spans="1:12" ht="14.4" x14ac:dyDescent="0.3">
      <c r="A88" s="23"/>
      <c r="B88" s="15"/>
      <c r="C88" s="11"/>
      <c r="D88" s="6" t="s">
        <v>62</v>
      </c>
      <c r="E88" s="42" t="s">
        <v>46</v>
      </c>
      <c r="F88" s="43">
        <v>50</v>
      </c>
      <c r="G88" s="43">
        <v>2.35</v>
      </c>
      <c r="H88" s="43">
        <v>0</v>
      </c>
      <c r="I88" s="43">
        <v>24.2</v>
      </c>
      <c r="J88" s="43">
        <v>125</v>
      </c>
      <c r="K88" s="44"/>
      <c r="L88" s="43">
        <v>15.75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17.39</v>
      </c>
      <c r="H89" s="19">
        <f t="shared" ref="H89" si="43">SUM(H82:H88)</f>
        <v>18.34</v>
      </c>
      <c r="I89" s="19">
        <f t="shared" ref="I89" si="44">SUM(I82:I88)</f>
        <v>68.25</v>
      </c>
      <c r="J89" s="19">
        <f t="shared" ref="J89:L89" si="45">SUM(J82:J88)</f>
        <v>675.21</v>
      </c>
      <c r="K89" s="25"/>
      <c r="L89" s="19">
        <f t="shared" si="45"/>
        <v>63.779999999999994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100</v>
      </c>
      <c r="G90" s="43">
        <v>1.65</v>
      </c>
      <c r="H90" s="43">
        <v>12.54</v>
      </c>
      <c r="I90" s="43">
        <v>15.1</v>
      </c>
      <c r="J90" s="43">
        <v>114.61</v>
      </c>
      <c r="K90" s="44"/>
      <c r="L90" s="43">
        <v>8.43</v>
      </c>
    </row>
    <row r="91" spans="1:12" ht="14.4" x14ac:dyDescent="0.3">
      <c r="A91" s="23"/>
      <c r="B91" s="15"/>
      <c r="C91" s="11"/>
      <c r="D91" s="7" t="s">
        <v>27</v>
      </c>
      <c r="E91" s="42" t="s">
        <v>79</v>
      </c>
      <c r="F91" s="43">
        <v>250</v>
      </c>
      <c r="G91" s="43">
        <v>5.99</v>
      </c>
      <c r="H91" s="43">
        <v>7.54</v>
      </c>
      <c r="I91" s="43">
        <v>15.53</v>
      </c>
      <c r="J91" s="43">
        <v>148.28</v>
      </c>
      <c r="K91" s="44"/>
      <c r="L91" s="43">
        <v>13.29</v>
      </c>
    </row>
    <row r="92" spans="1:12" ht="14.4" x14ac:dyDescent="0.3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15.55</v>
      </c>
      <c r="H92" s="43">
        <v>11.55</v>
      </c>
      <c r="I92" s="43">
        <v>15.7</v>
      </c>
      <c r="J92" s="43">
        <v>228.75</v>
      </c>
      <c r="K92" s="44"/>
      <c r="L92" s="43">
        <v>30.4</v>
      </c>
    </row>
    <row r="93" spans="1:12" ht="14.4" x14ac:dyDescent="0.3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17.54</v>
      </c>
      <c r="H93" s="43">
        <v>18.7</v>
      </c>
      <c r="I93" s="43">
        <v>57.93</v>
      </c>
      <c r="J93" s="43">
        <v>336.51</v>
      </c>
      <c r="K93" s="44"/>
      <c r="L93" s="43">
        <v>8.14</v>
      </c>
    </row>
    <row r="94" spans="1:12" ht="14.4" x14ac:dyDescent="0.3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0.2</v>
      </c>
      <c r="H94" s="43">
        <v>0.2</v>
      </c>
      <c r="I94" s="43">
        <v>12.3</v>
      </c>
      <c r="J94" s="43">
        <v>80</v>
      </c>
      <c r="K94" s="44"/>
      <c r="L94" s="43">
        <v>4.3600000000000003</v>
      </c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2.8</v>
      </c>
      <c r="H95" s="43">
        <v>0.4</v>
      </c>
      <c r="I95" s="43">
        <v>16.7</v>
      </c>
      <c r="J95" s="43">
        <v>85.7</v>
      </c>
      <c r="K95" s="44"/>
      <c r="L95" s="43">
        <v>2.6</v>
      </c>
    </row>
    <row r="96" spans="1:12" ht="14.4" x14ac:dyDescent="0.3">
      <c r="A96" s="23"/>
      <c r="B96" s="15"/>
      <c r="C96" s="11"/>
      <c r="D96" s="7" t="s">
        <v>32</v>
      </c>
      <c r="E96" s="42" t="s">
        <v>52</v>
      </c>
      <c r="F96" s="43">
        <v>50</v>
      </c>
      <c r="G96" s="43">
        <v>2.6</v>
      </c>
      <c r="H96" s="43">
        <v>1.6</v>
      </c>
      <c r="I96" s="43">
        <v>21.3</v>
      </c>
      <c r="J96" s="43">
        <v>72.400000000000006</v>
      </c>
      <c r="K96" s="44"/>
      <c r="L96" s="43">
        <v>2.4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46.330000000000005</v>
      </c>
      <c r="H99" s="19">
        <f t="shared" ref="H99" si="47">SUM(H90:H98)</f>
        <v>52.53</v>
      </c>
      <c r="I99" s="19">
        <f t="shared" ref="I99" si="48">SUM(I90:I98)</f>
        <v>154.56</v>
      </c>
      <c r="J99" s="19">
        <f t="shared" ref="J99:L99" si="49">SUM(J90:J98)</f>
        <v>1066.25</v>
      </c>
      <c r="K99" s="25"/>
      <c r="L99" s="19">
        <f t="shared" si="49"/>
        <v>69.62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1490</v>
      </c>
      <c r="G100" s="32">
        <f t="shared" ref="G100" si="50">G89+G99</f>
        <v>63.720000000000006</v>
      </c>
      <c r="H100" s="32">
        <f t="shared" ref="H100" si="51">H89+H99</f>
        <v>70.87</v>
      </c>
      <c r="I100" s="32">
        <f t="shared" ref="I100" si="52">I89+I99</f>
        <v>222.81</v>
      </c>
      <c r="J100" s="32">
        <f t="shared" ref="J100:L100" si="53">J89+J99</f>
        <v>1741.46</v>
      </c>
      <c r="K100" s="32"/>
      <c r="L100" s="32">
        <f t="shared" si="53"/>
        <v>133.4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5.86</v>
      </c>
      <c r="H101" s="40">
        <v>6.26</v>
      </c>
      <c r="I101" s="40">
        <v>20.66</v>
      </c>
      <c r="J101" s="40">
        <v>150</v>
      </c>
      <c r="K101" s="41"/>
      <c r="L101" s="40">
        <v>16.13</v>
      </c>
    </row>
    <row r="102" spans="1:12" ht="14.4" x14ac:dyDescent="0.3">
      <c r="A102" s="23"/>
      <c r="B102" s="15"/>
      <c r="C102" s="11"/>
      <c r="D102" s="50" t="s">
        <v>30</v>
      </c>
      <c r="E102" s="51" t="s">
        <v>86</v>
      </c>
      <c r="F102" s="43">
        <v>100</v>
      </c>
      <c r="G102" s="43">
        <v>0</v>
      </c>
      <c r="H102" s="43">
        <v>0</v>
      </c>
      <c r="I102" s="43">
        <v>10.7</v>
      </c>
      <c r="J102" s="43">
        <v>140</v>
      </c>
      <c r="K102" s="44"/>
      <c r="L102" s="43">
        <v>12.5</v>
      </c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2.8</v>
      </c>
      <c r="H103" s="43">
        <v>4.4000000000000004</v>
      </c>
      <c r="I103" s="43">
        <v>10.54</v>
      </c>
      <c r="J103" s="43">
        <v>110.7</v>
      </c>
      <c r="K103" s="44"/>
      <c r="L103" s="43">
        <v>8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2.25</v>
      </c>
      <c r="H104" s="43">
        <v>1.22</v>
      </c>
      <c r="I104" s="43">
        <v>12.18</v>
      </c>
      <c r="J104" s="43">
        <v>78.3</v>
      </c>
      <c r="K104" s="44"/>
      <c r="L104" s="43">
        <v>3.4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50" t="s">
        <v>55</v>
      </c>
      <c r="E106" s="42" t="s">
        <v>45</v>
      </c>
      <c r="F106" s="43">
        <v>15</v>
      </c>
      <c r="G106" s="43">
        <v>4.4800000000000004</v>
      </c>
      <c r="H106" s="43">
        <v>4.43</v>
      </c>
      <c r="I106" s="43">
        <v>0</v>
      </c>
      <c r="J106" s="43">
        <v>54.6</v>
      </c>
      <c r="K106" s="44"/>
      <c r="L106" s="43">
        <v>9</v>
      </c>
    </row>
    <row r="107" spans="1:12" ht="14.4" x14ac:dyDescent="0.3">
      <c r="A107" s="23"/>
      <c r="B107" s="15"/>
      <c r="C107" s="11"/>
      <c r="D107" s="50" t="s">
        <v>62</v>
      </c>
      <c r="E107" s="42" t="s">
        <v>46</v>
      </c>
      <c r="F107" s="43">
        <v>50</v>
      </c>
      <c r="G107" s="43">
        <v>2.35</v>
      </c>
      <c r="H107" s="43">
        <v>0</v>
      </c>
      <c r="I107" s="43">
        <v>24.2</v>
      </c>
      <c r="J107" s="43">
        <v>125</v>
      </c>
      <c r="K107" s="44"/>
      <c r="L107" s="43">
        <v>14.75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17.740000000000002</v>
      </c>
      <c r="H108" s="19">
        <f t="shared" si="54"/>
        <v>16.310000000000002</v>
      </c>
      <c r="I108" s="19">
        <f t="shared" si="54"/>
        <v>78.28</v>
      </c>
      <c r="J108" s="19">
        <f t="shared" si="54"/>
        <v>658.6</v>
      </c>
      <c r="K108" s="25"/>
      <c r="L108" s="19">
        <f t="shared" ref="L108" si="55">SUM(L101:L107)</f>
        <v>63.779999999999994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100</v>
      </c>
      <c r="G109" s="43">
        <v>2</v>
      </c>
      <c r="H109" s="43">
        <v>4.5</v>
      </c>
      <c r="I109" s="43">
        <v>9.17</v>
      </c>
      <c r="J109" s="43">
        <v>85</v>
      </c>
      <c r="K109" s="44"/>
      <c r="L109" s="43">
        <v>9.3000000000000007</v>
      </c>
    </row>
    <row r="110" spans="1:12" ht="14.4" x14ac:dyDescent="0.3">
      <c r="A110" s="23"/>
      <c r="B110" s="15"/>
      <c r="C110" s="11"/>
      <c r="D110" s="7" t="s">
        <v>27</v>
      </c>
      <c r="E110" s="51" t="s">
        <v>101</v>
      </c>
      <c r="F110" s="43">
        <v>250</v>
      </c>
      <c r="G110" s="43">
        <v>2.68</v>
      </c>
      <c r="H110" s="43">
        <v>2.81</v>
      </c>
      <c r="I110" s="43">
        <v>17.46</v>
      </c>
      <c r="J110" s="43">
        <v>118.25</v>
      </c>
      <c r="K110" s="44"/>
      <c r="L110" s="43">
        <v>19.16</v>
      </c>
    </row>
    <row r="111" spans="1:12" ht="14.4" x14ac:dyDescent="0.3">
      <c r="A111" s="23"/>
      <c r="B111" s="15"/>
      <c r="C111" s="11"/>
      <c r="D111" s="7" t="s">
        <v>28</v>
      </c>
      <c r="E111" s="42" t="s">
        <v>84</v>
      </c>
      <c r="F111" s="43">
        <v>250</v>
      </c>
      <c r="G111" s="43">
        <v>14.45</v>
      </c>
      <c r="H111" s="43">
        <v>22.3</v>
      </c>
      <c r="I111" s="43">
        <v>21.25</v>
      </c>
      <c r="J111" s="43">
        <v>328.28</v>
      </c>
      <c r="K111" s="44"/>
      <c r="L111" s="43">
        <v>31.8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0.2</v>
      </c>
      <c r="H113" s="43">
        <v>0.2</v>
      </c>
      <c r="I113" s="43">
        <v>12.3</v>
      </c>
      <c r="J113" s="43">
        <v>80</v>
      </c>
      <c r="K113" s="44"/>
      <c r="L113" s="43">
        <v>4.3600000000000003</v>
      </c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2.8</v>
      </c>
      <c r="H114" s="43">
        <v>0.4</v>
      </c>
      <c r="I114" s="43">
        <v>16.7</v>
      </c>
      <c r="J114" s="43">
        <v>85.7</v>
      </c>
      <c r="K114" s="44"/>
      <c r="L114" s="43">
        <v>2.6</v>
      </c>
    </row>
    <row r="115" spans="1:12" ht="14.4" x14ac:dyDescent="0.3">
      <c r="A115" s="23"/>
      <c r="B115" s="15"/>
      <c r="C115" s="11"/>
      <c r="D115" s="7" t="s">
        <v>32</v>
      </c>
      <c r="E115" s="42" t="s">
        <v>52</v>
      </c>
      <c r="F115" s="43">
        <v>50</v>
      </c>
      <c r="G115" s="43">
        <v>2.6</v>
      </c>
      <c r="H115" s="43">
        <v>1.6</v>
      </c>
      <c r="I115" s="43">
        <v>21.3</v>
      </c>
      <c r="J115" s="43">
        <v>72.400000000000006</v>
      </c>
      <c r="K115" s="44"/>
      <c r="L115" s="43">
        <v>2.4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24.73</v>
      </c>
      <c r="H118" s="19">
        <f t="shared" si="56"/>
        <v>31.81</v>
      </c>
      <c r="I118" s="19">
        <f t="shared" si="56"/>
        <v>98.18</v>
      </c>
      <c r="J118" s="19">
        <f t="shared" si="56"/>
        <v>769.63</v>
      </c>
      <c r="K118" s="25"/>
      <c r="L118" s="19">
        <f t="shared" ref="L118" si="57">SUM(L109:L117)</f>
        <v>69.62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1505</v>
      </c>
      <c r="G119" s="32">
        <f t="shared" ref="G119" si="58">G108+G118</f>
        <v>42.47</v>
      </c>
      <c r="H119" s="32">
        <f t="shared" ref="H119" si="59">H108+H118</f>
        <v>48.120000000000005</v>
      </c>
      <c r="I119" s="32">
        <f t="shared" ref="I119" si="60">I108+I118</f>
        <v>176.46</v>
      </c>
      <c r="J119" s="32">
        <f t="shared" ref="J119:L119" si="61">J108+J118</f>
        <v>1428.23</v>
      </c>
      <c r="K119" s="32"/>
      <c r="L119" s="32">
        <f t="shared" si="61"/>
        <v>133.4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200</v>
      </c>
      <c r="G120" s="40">
        <v>10.24</v>
      </c>
      <c r="H120" s="40">
        <v>6.33</v>
      </c>
      <c r="I120" s="40">
        <v>29.72</v>
      </c>
      <c r="J120" s="40">
        <v>222.7</v>
      </c>
      <c r="K120" s="41"/>
      <c r="L120" s="40">
        <v>22.08</v>
      </c>
    </row>
    <row r="121" spans="1:12" ht="14.4" x14ac:dyDescent="0.3">
      <c r="A121" s="14"/>
      <c r="B121" s="15"/>
      <c r="C121" s="11"/>
      <c r="D121" s="6" t="s">
        <v>30</v>
      </c>
      <c r="E121" s="51" t="s">
        <v>85</v>
      </c>
      <c r="F121" s="43">
        <v>100</v>
      </c>
      <c r="G121" s="43">
        <v>0</v>
      </c>
      <c r="H121" s="43">
        <v>0</v>
      </c>
      <c r="I121" s="43">
        <v>10.7</v>
      </c>
      <c r="J121" s="43">
        <v>140</v>
      </c>
      <c r="K121" s="44"/>
      <c r="L121" s="43">
        <v>12.5</v>
      </c>
    </row>
    <row r="122" spans="1:12" ht="14.4" x14ac:dyDescent="0.3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4.72</v>
      </c>
      <c r="H122" s="43">
        <v>4.76</v>
      </c>
      <c r="I122" s="43">
        <v>16.420000000000002</v>
      </c>
      <c r="J122" s="43">
        <v>88.98</v>
      </c>
      <c r="K122" s="44"/>
      <c r="L122" s="43">
        <v>8.8000000000000007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2.25</v>
      </c>
      <c r="H123" s="43">
        <v>1.22</v>
      </c>
      <c r="I123" s="43">
        <v>12.18</v>
      </c>
      <c r="J123" s="43">
        <v>78.3</v>
      </c>
      <c r="K123" s="44"/>
      <c r="L123" s="43">
        <v>3.4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0" t="s">
        <v>55</v>
      </c>
      <c r="E125" s="42" t="s">
        <v>65</v>
      </c>
      <c r="F125" s="43">
        <v>10</v>
      </c>
      <c r="G125" s="43">
        <v>0</v>
      </c>
      <c r="H125" s="43">
        <v>6.2</v>
      </c>
      <c r="I125" s="43">
        <v>0.1</v>
      </c>
      <c r="J125" s="43">
        <v>75</v>
      </c>
      <c r="K125" s="44"/>
      <c r="L125" s="43">
        <v>7.8</v>
      </c>
    </row>
    <row r="126" spans="1:12" ht="14.4" x14ac:dyDescent="0.3">
      <c r="A126" s="14"/>
      <c r="B126" s="15"/>
      <c r="C126" s="11"/>
      <c r="D126" s="50" t="s">
        <v>62</v>
      </c>
      <c r="E126" s="42" t="s">
        <v>46</v>
      </c>
      <c r="F126" s="43">
        <v>50</v>
      </c>
      <c r="G126" s="43">
        <v>1.35</v>
      </c>
      <c r="H126" s="43">
        <v>0</v>
      </c>
      <c r="I126" s="43">
        <v>14.2</v>
      </c>
      <c r="J126" s="43">
        <v>80</v>
      </c>
      <c r="K126" s="44"/>
      <c r="L126" s="43">
        <v>9.1999999999999993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18.560000000000002</v>
      </c>
      <c r="H127" s="19">
        <f t="shared" si="62"/>
        <v>18.510000000000002</v>
      </c>
      <c r="I127" s="19">
        <f t="shared" si="62"/>
        <v>83.320000000000007</v>
      </c>
      <c r="J127" s="19">
        <f t="shared" si="62"/>
        <v>684.98</v>
      </c>
      <c r="K127" s="25"/>
      <c r="L127" s="19">
        <f t="shared" ref="L127" si="63">SUM(L120:L126)</f>
        <v>63.779999999999987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100</v>
      </c>
      <c r="G128" s="43">
        <v>2</v>
      </c>
      <c r="H128" s="43">
        <v>4.5</v>
      </c>
      <c r="I128" s="43">
        <v>9.17</v>
      </c>
      <c r="J128" s="43">
        <v>85</v>
      </c>
      <c r="K128" s="44"/>
      <c r="L128" s="43">
        <v>6.42</v>
      </c>
    </row>
    <row r="129" spans="1:12" ht="14.4" x14ac:dyDescent="0.3">
      <c r="A129" s="14"/>
      <c r="B129" s="15"/>
      <c r="C129" s="11"/>
      <c r="D129" s="7" t="s">
        <v>27</v>
      </c>
      <c r="E129" s="42" t="s">
        <v>87</v>
      </c>
      <c r="F129" s="43">
        <v>250</v>
      </c>
      <c r="G129" s="43">
        <v>2.42</v>
      </c>
      <c r="H129" s="43">
        <v>5.52</v>
      </c>
      <c r="I129" s="43">
        <v>25.62</v>
      </c>
      <c r="J129" s="43">
        <v>272</v>
      </c>
      <c r="K129" s="44"/>
      <c r="L129" s="43">
        <v>20.260000000000002</v>
      </c>
    </row>
    <row r="130" spans="1:12" ht="14.4" x14ac:dyDescent="0.3">
      <c r="A130" s="14"/>
      <c r="B130" s="15"/>
      <c r="C130" s="11"/>
      <c r="D130" s="7" t="s">
        <v>28</v>
      </c>
      <c r="E130" s="42" t="s">
        <v>106</v>
      </c>
      <c r="F130" s="43">
        <v>90</v>
      </c>
      <c r="G130" s="43">
        <v>12.75</v>
      </c>
      <c r="H130" s="43">
        <v>20.45</v>
      </c>
      <c r="I130" s="43">
        <v>1.4</v>
      </c>
      <c r="J130" s="43">
        <v>258.3</v>
      </c>
      <c r="K130" s="44"/>
      <c r="L130" s="43">
        <v>25</v>
      </c>
    </row>
    <row r="131" spans="1:12" ht="14.4" x14ac:dyDescent="0.3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4.68</v>
      </c>
      <c r="H131" s="43">
        <v>18.420000000000002</v>
      </c>
      <c r="I131" s="43">
        <v>7.58</v>
      </c>
      <c r="J131" s="43">
        <v>248.04</v>
      </c>
      <c r="K131" s="44"/>
      <c r="L131" s="43">
        <v>7.9</v>
      </c>
    </row>
    <row r="132" spans="1:12" ht="14.4" x14ac:dyDescent="0.3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9.02</v>
      </c>
      <c r="H132" s="43">
        <v>2.2799999999999998</v>
      </c>
      <c r="I132" s="43">
        <v>15.42</v>
      </c>
      <c r="J132" s="43">
        <v>114.66</v>
      </c>
      <c r="K132" s="44"/>
      <c r="L132" s="43">
        <v>5.04</v>
      </c>
    </row>
    <row r="133" spans="1:12" ht="14.4" x14ac:dyDescent="0.3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2.8</v>
      </c>
      <c r="H133" s="43">
        <v>0.4</v>
      </c>
      <c r="I133" s="43">
        <v>16.7</v>
      </c>
      <c r="J133" s="43">
        <v>85.7</v>
      </c>
      <c r="K133" s="44"/>
      <c r="L133" s="43">
        <v>2.6</v>
      </c>
    </row>
    <row r="134" spans="1:12" ht="14.4" x14ac:dyDescent="0.3">
      <c r="A134" s="14"/>
      <c r="B134" s="15"/>
      <c r="C134" s="11"/>
      <c r="D134" s="7" t="s">
        <v>32</v>
      </c>
      <c r="E134" s="42" t="s">
        <v>52</v>
      </c>
      <c r="F134" s="43">
        <v>50</v>
      </c>
      <c r="G134" s="43">
        <v>2.6</v>
      </c>
      <c r="H134" s="43">
        <v>1.6</v>
      </c>
      <c r="I134" s="43">
        <v>21.3</v>
      </c>
      <c r="J134" s="43">
        <v>72.400000000000006</v>
      </c>
      <c r="K134" s="44"/>
      <c r="L134" s="43">
        <v>2.4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36.270000000000003</v>
      </c>
      <c r="H137" s="19">
        <f t="shared" si="64"/>
        <v>53.17</v>
      </c>
      <c r="I137" s="19">
        <f t="shared" si="64"/>
        <v>97.19</v>
      </c>
      <c r="J137" s="19">
        <f t="shared" si="64"/>
        <v>1136.0999999999999</v>
      </c>
      <c r="K137" s="25"/>
      <c r="L137" s="19">
        <f t="shared" ref="L137" si="65">SUM(L128:L136)</f>
        <v>69.62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1490</v>
      </c>
      <c r="G138" s="32">
        <f t="shared" ref="G138" si="66">G127+G137</f>
        <v>54.830000000000005</v>
      </c>
      <c r="H138" s="32">
        <f t="shared" ref="H138" si="67">H127+H137</f>
        <v>71.680000000000007</v>
      </c>
      <c r="I138" s="32">
        <f t="shared" ref="I138" si="68">I127+I137</f>
        <v>180.51</v>
      </c>
      <c r="J138" s="32">
        <f t="shared" ref="J138:L138" si="69">J127+J137</f>
        <v>1821.08</v>
      </c>
      <c r="K138" s="32"/>
      <c r="L138" s="32">
        <f t="shared" si="69"/>
        <v>133.39999999999998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40">
        <v>5.92</v>
      </c>
      <c r="H139" s="40">
        <v>6.22</v>
      </c>
      <c r="I139" s="40">
        <v>17.829999999999998</v>
      </c>
      <c r="J139" s="40">
        <v>182.4</v>
      </c>
      <c r="K139" s="41"/>
      <c r="L139" s="40">
        <v>17.190000000000001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4.0199999999999996</v>
      </c>
      <c r="H141" s="43">
        <v>2.2799999999999998</v>
      </c>
      <c r="I141" s="43">
        <v>15.42</v>
      </c>
      <c r="J141" s="43">
        <v>114.66</v>
      </c>
      <c r="K141" s="44"/>
      <c r="L141" s="43">
        <v>5.04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2.25</v>
      </c>
      <c r="H142" s="43">
        <v>1.22</v>
      </c>
      <c r="I142" s="43">
        <v>12.18</v>
      </c>
      <c r="J142" s="43">
        <v>78.3</v>
      </c>
      <c r="K142" s="44"/>
      <c r="L142" s="43">
        <v>3.4</v>
      </c>
    </row>
    <row r="143" spans="1:12" ht="14.4" x14ac:dyDescent="0.3">
      <c r="A143" s="23"/>
      <c r="B143" s="15"/>
      <c r="C143" s="11"/>
      <c r="D143" s="7" t="s">
        <v>24</v>
      </c>
      <c r="E143" s="42" t="s">
        <v>89</v>
      </c>
      <c r="F143" s="43">
        <v>130</v>
      </c>
      <c r="G143" s="43">
        <v>0.6</v>
      </c>
      <c r="H143" s="43">
        <v>0.46</v>
      </c>
      <c r="I143" s="43">
        <v>15.7</v>
      </c>
      <c r="J143" s="43">
        <v>68.66</v>
      </c>
      <c r="K143" s="44"/>
      <c r="L143" s="43">
        <v>30.55</v>
      </c>
    </row>
    <row r="144" spans="1:12" ht="14.4" x14ac:dyDescent="0.3">
      <c r="A144" s="23"/>
      <c r="B144" s="15"/>
      <c r="C144" s="11"/>
      <c r="D144" s="6" t="s">
        <v>55</v>
      </c>
      <c r="E144" s="42" t="s">
        <v>54</v>
      </c>
      <c r="F144" s="43">
        <v>10</v>
      </c>
      <c r="G144" s="43">
        <v>3.6</v>
      </c>
      <c r="H144" s="43">
        <v>5.8</v>
      </c>
      <c r="I144" s="43">
        <v>6</v>
      </c>
      <c r="J144" s="43">
        <v>28</v>
      </c>
      <c r="K144" s="44"/>
      <c r="L144" s="43">
        <v>7.6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16.39</v>
      </c>
      <c r="H146" s="19">
        <f t="shared" si="70"/>
        <v>15.98</v>
      </c>
      <c r="I146" s="19">
        <f t="shared" si="70"/>
        <v>67.13</v>
      </c>
      <c r="J146" s="19">
        <f t="shared" si="70"/>
        <v>472.02</v>
      </c>
      <c r="K146" s="25"/>
      <c r="L146" s="19">
        <f t="shared" ref="L146" si="71">SUM(L139:L145)</f>
        <v>63.78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73</v>
      </c>
      <c r="F147" s="43">
        <v>100</v>
      </c>
      <c r="G147" s="43">
        <v>2</v>
      </c>
      <c r="H147" s="52"/>
      <c r="I147" s="43">
        <v>4.7</v>
      </c>
      <c r="J147" s="43">
        <v>43.3</v>
      </c>
      <c r="K147" s="44"/>
      <c r="L147" s="43">
        <v>8.8000000000000007</v>
      </c>
    </row>
    <row r="148" spans="1:12" ht="14.4" x14ac:dyDescent="0.3">
      <c r="A148" s="23"/>
      <c r="B148" s="15"/>
      <c r="C148" s="11"/>
      <c r="D148" s="7" t="s">
        <v>27</v>
      </c>
      <c r="E148" s="42" t="s">
        <v>96</v>
      </c>
      <c r="F148" s="43">
        <v>250</v>
      </c>
      <c r="G148" s="43">
        <v>5.99</v>
      </c>
      <c r="H148" s="43">
        <v>7.54</v>
      </c>
      <c r="I148" s="43">
        <v>15.53</v>
      </c>
      <c r="J148" s="43">
        <v>148.28</v>
      </c>
      <c r="K148" s="44"/>
      <c r="L148" s="43">
        <v>13.29</v>
      </c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18.8</v>
      </c>
      <c r="H149" s="43">
        <v>19.52</v>
      </c>
      <c r="I149" s="43">
        <v>10.74</v>
      </c>
      <c r="J149" s="43">
        <v>203</v>
      </c>
      <c r="K149" s="44"/>
      <c r="L149" s="43">
        <v>23.03</v>
      </c>
    </row>
    <row r="150" spans="1:12" ht="14.4" x14ac:dyDescent="0.3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8.4</v>
      </c>
      <c r="H150" s="43">
        <v>2.6</v>
      </c>
      <c r="I150" s="43">
        <v>42</v>
      </c>
      <c r="J150" s="43">
        <v>180</v>
      </c>
      <c r="K150" s="44"/>
      <c r="L150" s="43">
        <v>10.7</v>
      </c>
    </row>
    <row r="151" spans="1:12" ht="14.4" x14ac:dyDescent="0.3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4.72</v>
      </c>
      <c r="H151" s="43">
        <v>5.76</v>
      </c>
      <c r="I151" s="43">
        <v>16.420000000000002</v>
      </c>
      <c r="J151" s="43">
        <v>88.98</v>
      </c>
      <c r="K151" s="44"/>
      <c r="L151" s="43">
        <v>8.8000000000000007</v>
      </c>
    </row>
    <row r="152" spans="1:12" ht="14.4" x14ac:dyDescent="0.3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2.8</v>
      </c>
      <c r="H152" s="43">
        <v>0.4</v>
      </c>
      <c r="I152" s="43">
        <v>16.7</v>
      </c>
      <c r="J152" s="43">
        <v>85.7</v>
      </c>
      <c r="K152" s="44"/>
      <c r="L152" s="43">
        <v>2.6</v>
      </c>
    </row>
    <row r="153" spans="1:12" ht="14.4" x14ac:dyDescent="0.3">
      <c r="A153" s="23"/>
      <c r="B153" s="15"/>
      <c r="C153" s="11"/>
      <c r="D153" s="7" t="s">
        <v>32</v>
      </c>
      <c r="E153" s="42" t="s">
        <v>52</v>
      </c>
      <c r="F153" s="43">
        <v>50</v>
      </c>
      <c r="G153" s="43">
        <v>2.6</v>
      </c>
      <c r="H153" s="43">
        <v>1.6</v>
      </c>
      <c r="I153" s="43">
        <v>21.3</v>
      </c>
      <c r="J153" s="43">
        <v>72.400000000000006</v>
      </c>
      <c r="K153" s="44"/>
      <c r="L153" s="43">
        <v>2.4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45.309999999999995</v>
      </c>
      <c r="H156" s="19">
        <f t="shared" si="72"/>
        <v>37.42</v>
      </c>
      <c r="I156" s="19">
        <f t="shared" si="72"/>
        <v>127.39</v>
      </c>
      <c r="J156" s="19">
        <f t="shared" si="72"/>
        <v>821.66</v>
      </c>
      <c r="K156" s="25"/>
      <c r="L156" s="19">
        <f t="shared" ref="L156" si="73">SUM(L147:L155)</f>
        <v>69.62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1470</v>
      </c>
      <c r="G157" s="32">
        <f t="shared" ref="G157" si="74">G146+G156</f>
        <v>61.699999999999996</v>
      </c>
      <c r="H157" s="32">
        <f t="shared" ref="H157" si="75">H146+H156</f>
        <v>53.400000000000006</v>
      </c>
      <c r="I157" s="32">
        <f t="shared" ref="I157" si="76">I146+I156</f>
        <v>194.51999999999998</v>
      </c>
      <c r="J157" s="32">
        <f t="shared" ref="J157:L157" si="77">J146+J156</f>
        <v>1293.6799999999998</v>
      </c>
      <c r="K157" s="32"/>
      <c r="L157" s="32">
        <f t="shared" si="77"/>
        <v>133.4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200</v>
      </c>
      <c r="G158" s="40">
        <v>7.2</v>
      </c>
      <c r="H158" s="40">
        <v>8.8000000000000007</v>
      </c>
      <c r="I158" s="40">
        <v>24</v>
      </c>
      <c r="J158" s="40">
        <v>322</v>
      </c>
      <c r="K158" s="41"/>
      <c r="L158" s="40">
        <v>16.77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0.7</v>
      </c>
      <c r="H160" s="43">
        <v>0</v>
      </c>
      <c r="I160" s="43">
        <v>32.6</v>
      </c>
      <c r="J160" s="43">
        <v>132</v>
      </c>
      <c r="K160" s="44"/>
      <c r="L160" s="43">
        <v>4.0599999999999996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2.25</v>
      </c>
      <c r="H161" s="43">
        <v>1.22</v>
      </c>
      <c r="I161" s="43">
        <v>12.18</v>
      </c>
      <c r="J161" s="43">
        <v>78.3</v>
      </c>
      <c r="K161" s="44"/>
      <c r="L161" s="43">
        <v>3.4</v>
      </c>
    </row>
    <row r="162" spans="1:12" ht="14.4" x14ac:dyDescent="0.3">
      <c r="A162" s="23"/>
      <c r="B162" s="15"/>
      <c r="C162" s="11"/>
      <c r="D162" s="7" t="s">
        <v>24</v>
      </c>
      <c r="E162" s="42" t="s">
        <v>92</v>
      </c>
      <c r="F162" s="43">
        <v>130</v>
      </c>
      <c r="G162" s="43">
        <v>1</v>
      </c>
      <c r="H162" s="43">
        <v>0.56000000000000005</v>
      </c>
      <c r="I162" s="43">
        <v>10.199999999999999</v>
      </c>
      <c r="J162" s="43">
        <v>58.4</v>
      </c>
      <c r="K162" s="44"/>
      <c r="L162" s="43">
        <v>30.55</v>
      </c>
    </row>
    <row r="163" spans="1:12" ht="14.4" x14ac:dyDescent="0.3">
      <c r="A163" s="23"/>
      <c r="B163" s="15"/>
      <c r="C163" s="11"/>
      <c r="D163" s="50" t="s">
        <v>55</v>
      </c>
      <c r="E163" s="42" t="s">
        <v>45</v>
      </c>
      <c r="F163" s="43">
        <v>15</v>
      </c>
      <c r="G163" s="43">
        <v>5.48</v>
      </c>
      <c r="H163" s="43">
        <v>5.83</v>
      </c>
      <c r="I163" s="43">
        <v>0</v>
      </c>
      <c r="J163" s="43">
        <v>64.599999999999994</v>
      </c>
      <c r="K163" s="44"/>
      <c r="L163" s="43">
        <v>9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16.630000000000003</v>
      </c>
      <c r="H165" s="19">
        <f t="shared" si="78"/>
        <v>16.410000000000004</v>
      </c>
      <c r="I165" s="19">
        <f t="shared" si="78"/>
        <v>78.98</v>
      </c>
      <c r="J165" s="19">
        <f t="shared" si="78"/>
        <v>655.29999999999995</v>
      </c>
      <c r="K165" s="25"/>
      <c r="L165" s="19">
        <f t="shared" ref="L165" si="79">SUM(L158:L164)</f>
        <v>63.78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80</v>
      </c>
      <c r="G166" s="43">
        <v>1.1299999999999999</v>
      </c>
      <c r="H166" s="43">
        <v>6.19</v>
      </c>
      <c r="I166" s="43">
        <v>4.72</v>
      </c>
      <c r="J166" s="43">
        <v>79.099999999999994</v>
      </c>
      <c r="K166" s="44"/>
      <c r="L166" s="43">
        <v>8</v>
      </c>
    </row>
    <row r="167" spans="1:12" ht="14.4" x14ac:dyDescent="0.3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1.99</v>
      </c>
      <c r="H167" s="43">
        <v>6.32</v>
      </c>
      <c r="I167" s="43">
        <v>8.41</v>
      </c>
      <c r="J167" s="43">
        <v>198</v>
      </c>
      <c r="K167" s="44"/>
      <c r="L167" s="43">
        <v>16.5</v>
      </c>
    </row>
    <row r="168" spans="1:12" ht="14.4" x14ac:dyDescent="0.3">
      <c r="A168" s="23"/>
      <c r="B168" s="15"/>
      <c r="C168" s="11"/>
      <c r="D168" s="7" t="s">
        <v>28</v>
      </c>
      <c r="E168" s="51" t="s">
        <v>97</v>
      </c>
      <c r="F168" s="43">
        <v>200</v>
      </c>
      <c r="G168" s="43">
        <v>18</v>
      </c>
      <c r="H168" s="43">
        <v>30</v>
      </c>
      <c r="I168" s="43">
        <v>52</v>
      </c>
      <c r="J168" s="43">
        <v>550</v>
      </c>
      <c r="K168" s="44"/>
      <c r="L168" s="43">
        <v>35.08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4.0199999999999996</v>
      </c>
      <c r="H170" s="43">
        <v>2.2799999999999998</v>
      </c>
      <c r="I170" s="43">
        <v>15.42</v>
      </c>
      <c r="J170" s="43">
        <v>114.66</v>
      </c>
      <c r="K170" s="44"/>
      <c r="L170" s="43">
        <v>5.04</v>
      </c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2.8</v>
      </c>
      <c r="H171" s="43">
        <v>0.4</v>
      </c>
      <c r="I171" s="43">
        <v>16.7</v>
      </c>
      <c r="J171" s="43">
        <v>85.7</v>
      </c>
      <c r="K171" s="44"/>
      <c r="L171" s="43">
        <v>2.6</v>
      </c>
    </row>
    <row r="172" spans="1:12" ht="14.4" x14ac:dyDescent="0.3">
      <c r="A172" s="23"/>
      <c r="B172" s="15"/>
      <c r="C172" s="11"/>
      <c r="D172" s="7" t="s">
        <v>32</v>
      </c>
      <c r="E172" s="42" t="s">
        <v>52</v>
      </c>
      <c r="F172" s="43">
        <v>50</v>
      </c>
      <c r="G172" s="43">
        <v>2.6</v>
      </c>
      <c r="H172" s="43">
        <v>1.6</v>
      </c>
      <c r="I172" s="43">
        <v>21.3</v>
      </c>
      <c r="J172" s="43">
        <v>72.400000000000006</v>
      </c>
      <c r="K172" s="44"/>
      <c r="L172" s="43">
        <v>2.4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30.540000000000003</v>
      </c>
      <c r="H175" s="19">
        <f t="shared" si="80"/>
        <v>46.790000000000006</v>
      </c>
      <c r="I175" s="19">
        <f t="shared" si="80"/>
        <v>118.55</v>
      </c>
      <c r="J175" s="19">
        <f t="shared" si="80"/>
        <v>1099.8600000000001</v>
      </c>
      <c r="K175" s="25"/>
      <c r="L175" s="19">
        <f t="shared" ref="L175" si="81">SUM(L166:L174)</f>
        <v>69.62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1415</v>
      </c>
      <c r="G176" s="32">
        <f t="shared" ref="G176" si="82">G165+G175</f>
        <v>47.17</v>
      </c>
      <c r="H176" s="32">
        <f t="shared" ref="H176" si="83">H165+H175</f>
        <v>63.20000000000001</v>
      </c>
      <c r="I176" s="32">
        <f t="shared" ref="I176" si="84">I165+I175</f>
        <v>197.53</v>
      </c>
      <c r="J176" s="32">
        <f t="shared" ref="J176:L176" si="85">J165+J175</f>
        <v>1755.16</v>
      </c>
      <c r="K176" s="32"/>
      <c r="L176" s="32">
        <f t="shared" si="85"/>
        <v>133.4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200</v>
      </c>
      <c r="G177" s="40">
        <v>7.0000000000000007E-2</v>
      </c>
      <c r="H177" s="40">
        <v>6.16</v>
      </c>
      <c r="I177" s="40">
        <v>12.65</v>
      </c>
      <c r="J177" s="40">
        <v>167.93</v>
      </c>
      <c r="K177" s="41"/>
      <c r="L177" s="40">
        <v>15.53</v>
      </c>
    </row>
    <row r="178" spans="1:12" ht="14.4" x14ac:dyDescent="0.3">
      <c r="A178" s="23"/>
      <c r="B178" s="15"/>
      <c r="C178" s="11"/>
      <c r="D178" s="6" t="s">
        <v>30</v>
      </c>
      <c r="E178" s="51" t="s">
        <v>77</v>
      </c>
      <c r="F178" s="43">
        <v>100</v>
      </c>
      <c r="G178" s="43">
        <v>0</v>
      </c>
      <c r="H178" s="43">
        <v>0</v>
      </c>
      <c r="I178" s="43">
        <v>10.7</v>
      </c>
      <c r="J178" s="43">
        <v>140</v>
      </c>
      <c r="K178" s="44"/>
      <c r="L178" s="43">
        <v>12.5</v>
      </c>
    </row>
    <row r="179" spans="1:12" ht="14.4" x14ac:dyDescent="0.3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4.72</v>
      </c>
      <c r="H179" s="43">
        <v>4.76</v>
      </c>
      <c r="I179" s="43">
        <v>16.420000000000002</v>
      </c>
      <c r="J179" s="43">
        <v>88.98</v>
      </c>
      <c r="K179" s="44"/>
      <c r="L179" s="43">
        <v>8.8000000000000007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2.25</v>
      </c>
      <c r="H180" s="43">
        <v>1.22</v>
      </c>
      <c r="I180" s="43">
        <v>12.18</v>
      </c>
      <c r="J180" s="43">
        <v>78.3</v>
      </c>
      <c r="K180" s="44"/>
      <c r="L180" s="43">
        <v>3.4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0" t="s">
        <v>55</v>
      </c>
      <c r="E182" s="42" t="s">
        <v>65</v>
      </c>
      <c r="F182" s="43">
        <v>10</v>
      </c>
      <c r="G182" s="43">
        <v>0</v>
      </c>
      <c r="H182" s="43">
        <v>6.2</v>
      </c>
      <c r="I182" s="43">
        <v>0.1</v>
      </c>
      <c r="J182" s="43">
        <v>75</v>
      </c>
      <c r="K182" s="44"/>
      <c r="L182" s="43">
        <v>7.8</v>
      </c>
    </row>
    <row r="183" spans="1:12" ht="14.4" x14ac:dyDescent="0.3">
      <c r="A183" s="23"/>
      <c r="B183" s="15"/>
      <c r="C183" s="11"/>
      <c r="D183" s="50" t="s">
        <v>62</v>
      </c>
      <c r="E183" s="42" t="s">
        <v>46</v>
      </c>
      <c r="F183" s="43">
        <v>50</v>
      </c>
      <c r="G183" s="43">
        <v>1.35</v>
      </c>
      <c r="H183" s="43">
        <v>0</v>
      </c>
      <c r="I183" s="43">
        <v>18.2</v>
      </c>
      <c r="J183" s="43">
        <v>80</v>
      </c>
      <c r="K183" s="44"/>
      <c r="L183" s="43">
        <v>15.75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8.39</v>
      </c>
      <c r="H184" s="19">
        <f t="shared" si="86"/>
        <v>18.34</v>
      </c>
      <c r="I184" s="19">
        <f t="shared" si="86"/>
        <v>70.25</v>
      </c>
      <c r="J184" s="19">
        <f t="shared" si="86"/>
        <v>630.21</v>
      </c>
      <c r="K184" s="25"/>
      <c r="L184" s="19">
        <f t="shared" ref="L184" si="87">SUM(L177:L183)</f>
        <v>63.779999999999994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100</v>
      </c>
      <c r="G185" s="43">
        <v>1.65</v>
      </c>
      <c r="H185" s="43">
        <v>12.54</v>
      </c>
      <c r="I185" s="43">
        <v>15.1</v>
      </c>
      <c r="J185" s="43">
        <v>114.61</v>
      </c>
      <c r="K185" s="44"/>
      <c r="L185" s="43">
        <v>8.43</v>
      </c>
    </row>
    <row r="186" spans="1:12" ht="14.4" x14ac:dyDescent="0.3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5.49</v>
      </c>
      <c r="H186" s="43">
        <v>5.28</v>
      </c>
      <c r="I186" s="43">
        <v>16.329999999999998</v>
      </c>
      <c r="J186" s="43">
        <v>134.75</v>
      </c>
      <c r="K186" s="44"/>
      <c r="L186" s="43">
        <v>18.420000000000002</v>
      </c>
    </row>
    <row r="187" spans="1:12" ht="14.4" x14ac:dyDescent="0.3">
      <c r="A187" s="23"/>
      <c r="B187" s="15"/>
      <c r="C187" s="11"/>
      <c r="D187" s="7" t="s">
        <v>28</v>
      </c>
      <c r="E187" s="42" t="s">
        <v>94</v>
      </c>
      <c r="F187" s="43">
        <v>90</v>
      </c>
      <c r="G187" s="43">
        <v>15.55</v>
      </c>
      <c r="H187" s="43">
        <v>11.55</v>
      </c>
      <c r="I187" s="43">
        <v>15.7</v>
      </c>
      <c r="J187" s="43">
        <v>228.75</v>
      </c>
      <c r="K187" s="44"/>
      <c r="L187" s="43">
        <v>25.27</v>
      </c>
    </row>
    <row r="188" spans="1:12" ht="14.4" x14ac:dyDescent="0.3">
      <c r="A188" s="23"/>
      <c r="B188" s="15"/>
      <c r="C188" s="11"/>
      <c r="D188" s="7" t="s">
        <v>29</v>
      </c>
      <c r="E188" s="42" t="s">
        <v>95</v>
      </c>
      <c r="F188" s="43">
        <v>150</v>
      </c>
      <c r="G188" s="43">
        <v>17.54</v>
      </c>
      <c r="H188" s="43">
        <v>18.7</v>
      </c>
      <c r="I188" s="43">
        <v>57.93</v>
      </c>
      <c r="J188" s="43">
        <v>336.51</v>
      </c>
      <c r="K188" s="44"/>
      <c r="L188" s="43">
        <v>8.14</v>
      </c>
    </row>
    <row r="189" spans="1:12" ht="14.4" x14ac:dyDescent="0.3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0.2</v>
      </c>
      <c r="H189" s="43">
        <v>0.2</v>
      </c>
      <c r="I189" s="43">
        <v>12.3</v>
      </c>
      <c r="J189" s="43">
        <v>80</v>
      </c>
      <c r="K189" s="44"/>
      <c r="L189" s="43">
        <v>4.3600000000000003</v>
      </c>
    </row>
    <row r="190" spans="1:12" ht="14.4" x14ac:dyDescent="0.3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2.8</v>
      </c>
      <c r="H190" s="43">
        <v>0.4</v>
      </c>
      <c r="I190" s="43">
        <v>16.7</v>
      </c>
      <c r="J190" s="43">
        <v>85.7</v>
      </c>
      <c r="K190" s="44"/>
      <c r="L190" s="43">
        <v>2.6</v>
      </c>
    </row>
    <row r="191" spans="1:12" ht="14.4" x14ac:dyDescent="0.3">
      <c r="A191" s="23"/>
      <c r="B191" s="15"/>
      <c r="C191" s="11"/>
      <c r="D191" s="7" t="s">
        <v>32</v>
      </c>
      <c r="E191" s="42" t="s">
        <v>52</v>
      </c>
      <c r="F191" s="43">
        <v>50</v>
      </c>
      <c r="G191" s="43">
        <v>2.6</v>
      </c>
      <c r="H191" s="43">
        <v>1.6</v>
      </c>
      <c r="I191" s="43">
        <v>21.3</v>
      </c>
      <c r="J191" s="43">
        <v>72.400000000000006</v>
      </c>
      <c r="K191" s="44"/>
      <c r="L191" s="43">
        <v>2.4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45.830000000000005</v>
      </c>
      <c r="H194" s="19">
        <f t="shared" si="88"/>
        <v>50.27</v>
      </c>
      <c r="I194" s="19">
        <f t="shared" si="88"/>
        <v>155.36000000000001</v>
      </c>
      <c r="J194" s="19">
        <f t="shared" si="88"/>
        <v>1052.72</v>
      </c>
      <c r="K194" s="25"/>
      <c r="L194" s="19">
        <f t="shared" ref="L194" si="89">SUM(L185:L193)</f>
        <v>69.62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1490</v>
      </c>
      <c r="G195" s="32">
        <f t="shared" ref="G195" si="90">G184+G194</f>
        <v>54.220000000000006</v>
      </c>
      <c r="H195" s="32">
        <f t="shared" ref="H195" si="91">H184+H194</f>
        <v>68.61</v>
      </c>
      <c r="I195" s="32">
        <f t="shared" ref="I195" si="92">I184+I194</f>
        <v>225.61</v>
      </c>
      <c r="J195" s="32">
        <f t="shared" ref="J195:L195" si="93">J184+J194</f>
        <v>1682.93</v>
      </c>
      <c r="K195" s="32"/>
      <c r="L195" s="32">
        <f t="shared" si="93"/>
        <v>133.4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53.250999999999998</v>
      </c>
      <c r="H196" s="34">
        <f t="shared" si="94"/>
        <v>60.395000000000017</v>
      </c>
      <c r="I196" s="34">
        <f t="shared" si="94"/>
        <v>199.96599999999998</v>
      </c>
      <c r="J196" s="34">
        <f t="shared" si="94"/>
        <v>1595.9370000000001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133.40000000000003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Уморина</cp:lastModifiedBy>
  <dcterms:created xsi:type="dcterms:W3CDTF">2022-05-16T14:23:56Z</dcterms:created>
  <dcterms:modified xsi:type="dcterms:W3CDTF">2023-11-24T08:03:03Z</dcterms:modified>
</cp:coreProperties>
</file>